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00" windowHeight="7350"/>
  </bookViews>
  <sheets>
    <sheet name="Меню лето" sheetId="2" r:id="rId1"/>
  </sheets>
  <calcPr calcId="124519"/>
</workbook>
</file>

<file path=xl/calcChain.xml><?xml version="1.0" encoding="utf-8"?>
<calcChain xmlns="http://schemas.openxmlformats.org/spreadsheetml/2006/main">
  <c r="C83" i="2"/>
  <c r="D89" l="1"/>
  <c r="D80"/>
  <c r="C80"/>
  <c r="D70"/>
  <c r="C70"/>
  <c r="D60"/>
  <c r="C60"/>
  <c r="D52"/>
  <c r="D44"/>
  <c r="C44"/>
  <c r="D33"/>
  <c r="C25"/>
  <c r="C17"/>
  <c r="C10"/>
  <c r="D25"/>
  <c r="D17"/>
  <c r="D10"/>
  <c r="D91" l="1"/>
  <c r="C89"/>
  <c r="C52"/>
  <c r="C33"/>
</calcChain>
</file>

<file path=xl/sharedStrings.xml><?xml version="1.0" encoding="utf-8"?>
<sst xmlns="http://schemas.openxmlformats.org/spreadsheetml/2006/main" count="87" uniqueCount="56">
  <si>
    <t>Хлеб пшеничный</t>
  </si>
  <si>
    <t>Какао с молоком</t>
  </si>
  <si>
    <t>Итого</t>
  </si>
  <si>
    <t>Жаркое по-домашнему</t>
  </si>
  <si>
    <t>Макаронные изделия отварные с маслом</t>
  </si>
  <si>
    <t>Чай с лимоном</t>
  </si>
  <si>
    <t>Кофейный напиток на молоке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</si>
  <si>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</si>
  <si>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</si>
  <si>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</si>
  <si>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</si>
  <si>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</si>
  <si>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Картофельное пюре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</si>
  <si>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</si>
  <si>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</si>
  <si>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</si>
  <si>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</si>
  <si>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</si>
  <si>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</si>
  <si>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Молоко сгущенное </t>
  </si>
  <si>
    <t>Фруктовый чай</t>
  </si>
  <si>
    <t>Пирог фруктовый "Школьный"</t>
  </si>
  <si>
    <t>Омлет с колбасой или сосисками</t>
  </si>
  <si>
    <t>Рыба запеченная с молочным соусом</t>
  </si>
  <si>
    <t>Л 386/597</t>
  </si>
  <si>
    <t xml:space="preserve">Пищевая ценность ЗАВТРАК 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</si>
  <si>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</si>
  <si>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</si>
  <si>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</si>
  <si>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</si>
  <si>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</si>
  <si>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</si>
  <si>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</si>
  <si>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</si>
  <si>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</si>
  <si>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</si>
  <si>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Бутерброд с сыром "Голландский" и маслом сливочным</t>
  </si>
  <si>
    <t>Кисломолочный продукт (кефир 2,5 %-ой жирности)</t>
  </si>
  <si>
    <t>Каша вязкая (ячневая)</t>
  </si>
  <si>
    <t>Салат из овощей (белокачанной капусты)</t>
  </si>
  <si>
    <t>Хлеб ржаной йодированный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</si>
  <si>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</si>
  <si>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</si>
  <si>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</si>
  <si>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</si>
  <si>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 xml:space="preserve">Фрукты свежие </t>
  </si>
  <si>
    <t xml:space="preserve">Овощи свежие </t>
  </si>
  <si>
    <t xml:space="preserve">Салат из овощей </t>
  </si>
  <si>
    <t xml:space="preserve">Сок натуральный </t>
  </si>
  <si>
    <t xml:space="preserve">Каша жидкая молоч. (рисовая или пшенная, овсянная) </t>
  </si>
  <si>
    <t>Овощи свежие с маслом растительным</t>
  </si>
  <si>
    <t>Выход блюд</t>
  </si>
  <si>
    <t>Цены, руб.</t>
  </si>
  <si>
    <t xml:space="preserve">Ср. ст-ть </t>
  </si>
  <si>
    <t>Меню завтраков для обучающихся</t>
  </si>
  <si>
    <t xml:space="preserve"> 5-11 классов (сезон лето-осень)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</si>
</sst>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2" fontId="2" fillId="0" borderId="1" xfId="0" applyNumberFormat="1" applyFont="1" applyBorder="1"/>
    <xf numFmtId="2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/>
    <xf numFmtId="2" fontId="2" fillId="6" borderId="1" xfId="0" applyNumberFormat="1" applyFont="1" applyFill="1" applyBorder="1"/>
    <xf numFmtId="2" fontId="2" fillId="4" borderId="2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left" wrapText="1"/>
    </xf>
    <xf numFmtId="0" fontId="3" fillId="4" borderId="1" xfId="0" applyFont="1" applyFill="1" applyBorder="1"/>
    <xf numFmtId="2" fontId="3" fillId="0" borderId="1" xfId="0" applyNumberFormat="1" applyFont="1" applyBorder="1"/>
    <xf numFmtId="2" fontId="2" fillId="0" borderId="2" xfId="0" applyNumberFormat="1" applyFont="1" applyFill="1" applyBorder="1" applyAlignment="1">
      <alignment wrapText="1"/>
    </xf>
    <xf numFmtId="2" fontId="1" fillId="0" borderId="1" xfId="0" applyNumberFormat="1" applyFont="1" applyFill="1" applyBorder="1"/>
    <xf numFmtId="2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right" wrapText="1"/>
    </xf>
    <xf numFmtId="2" fontId="2" fillId="0" borderId="5" xfId="0" applyNumberFormat="1" applyFont="1" applyFill="1" applyBorder="1" applyAlignment="1">
      <alignment wrapText="1"/>
    </xf>
    <xf numFmtId="2" fontId="2" fillId="4" borderId="1" xfId="0" applyNumberFormat="1" applyFont="1" applyFill="1" applyBorder="1" applyAlignment="1">
      <alignment wrapText="1"/>
    </xf>
    <xf numFmtId="2" fontId="2" fillId="7" borderId="1" xfId="0" applyNumberFormat="1" applyFont="1" applyFill="1" applyBorder="1"/>
    <xf numFmtId="2" fontId="1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4" borderId="0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4" borderId="4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wrapText="1"/>
    </xf>
    <xf numFmtId="2" fontId="2" fillId="4" borderId="4" xfId="0" applyNumberFormat="1" applyFont="1" applyFill="1" applyBorder="1"/>
    <xf numFmtId="2" fontId="2" fillId="0" borderId="3" xfId="0" applyNumberFormat="1" applyFont="1" applyBorder="1"/>
    <xf numFmtId="2" fontId="1" fillId="4" borderId="4" xfId="0" applyNumberFormat="1" applyFont="1" applyFill="1" applyBorder="1"/>
    <xf numFmtId="2" fontId="1" fillId="0" borderId="3" xfId="0" applyNumberFormat="1" applyFont="1" applyBorder="1"/>
    <xf numFmtId="2" fontId="5" fillId="0" borderId="3" xfId="0" applyNumberFormat="1" applyFont="1" applyBorder="1"/>
    <xf numFmtId="2" fontId="5" fillId="0" borderId="1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Fill="1" applyBorder="1"/>
    <xf numFmtId="2" fontId="3" fillId="0" borderId="4" xfId="0" applyNumberFormat="1" applyFont="1" applyBorder="1"/>
    <xf numFmtId="2" fontId="1" fillId="0" borderId="4" xfId="0" applyNumberFormat="1" applyFont="1" applyFill="1" applyBorder="1"/>
    <xf numFmtId="2" fontId="2" fillId="6" borderId="3" xfId="0" applyNumberFormat="1" applyFont="1" applyFill="1" applyBorder="1"/>
    <xf numFmtId="2" fontId="2" fillId="0" borderId="3" xfId="0" applyNumberFormat="1" applyFont="1" applyFill="1" applyBorder="1"/>
    <xf numFmtId="2" fontId="3" fillId="0" borderId="3" xfId="0" applyNumberFormat="1" applyFont="1" applyBorder="1"/>
    <xf numFmtId="2" fontId="1" fillId="0" borderId="3" xfId="0" applyNumberFormat="1" applyFont="1" applyFill="1" applyBorder="1"/>
    <xf numFmtId="2" fontId="2" fillId="7" borderId="3" xfId="0" applyNumberFormat="1" applyFont="1" applyFill="1" applyBorder="1"/>
    <xf numFmtId="2" fontId="2" fillId="4" borderId="0" xfId="0" applyNumberFormat="1" applyFont="1" applyFill="1" applyBorder="1"/>
    <xf numFmtId="2" fontId="1" fillId="4" borderId="0" xfId="0" applyNumberFormat="1" applyFont="1" applyFill="1" applyBorder="1"/>
    <xf numFmtId="2" fontId="5" fillId="4" borderId="0" xfId="0" applyNumberFormat="1" applyFont="1" applyFill="1" applyBorder="1"/>
    <xf numFmtId="2" fontId="1" fillId="4" borderId="0" xfId="0" applyNumberFormat="1" applyFont="1" applyFill="1" applyBorder="1" applyAlignment="1">
      <alignment horizontal="left" vertical="center"/>
    </xf>
    <xf numFmtId="2" fontId="3" fillId="4" borderId="0" xfId="0" applyNumberFormat="1" applyFont="1" applyFill="1" applyBorder="1"/>
    <xf numFmtId="2" fontId="2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/>
    <xf numFmtId="2" fontId="1" fillId="3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wrapText="1"/>
    </xf>
    <xf numFmtId="2" fontId="2" fillId="5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/>
    <xf numFmtId="2" fontId="2" fillId="0" borderId="1" xfId="0" applyNumberFormat="1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left" wrapText="1"/>
    </xf>
    <xf numFmtId="2" fontId="1" fillId="4" borderId="1" xfId="0" applyNumberFormat="1" applyFont="1" applyFill="1" applyBorder="1" applyAlignment="1">
      <alignment horizontal="center" wrapText="1"/>
    </xf>
    <xf numFmtId="2" fontId="1" fillId="4" borderId="3" xfId="0" applyNumberFormat="1" applyFont="1" applyFill="1" applyBorder="1" applyAlignment="1">
      <alignment horizontal="right" wrapText="1"/>
    </xf>
    <xf numFmtId="2" fontId="5" fillId="4" borderId="4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 wrapText="1"/>
    </xf>
    <xf numFmtId="2" fontId="1" fillId="5" borderId="3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topLeftCell="A49" workbookViewId="0">
      <selection activeCell="J73" sqref="J73"/>
    </sheetView>
  </sheetViews>
  <sheetFormatPr defaultColWidth="9.140625" defaultRowHeight="15.75" customHeight="1"/>
  <cols>
    <col min="1" max="1" width="5.5703125" style="22" customWidth="1"/>
    <col min="2" max="2" width="30.85546875" style="5" customWidth="1"/>
    <col min="3" max="3" width="11.140625" style="4" customWidth="1"/>
    <col min="4" max="4" width="11.7109375" style="4" customWidth="1"/>
    <col min="5" max="5" width="9.140625" style="39"/>
    <col min="6" max="21" width="9.140625" style="48"/>
    <col min="22" max="22" width="9.140625" style="34"/>
    <col min="23" max="16384" width="9.140625" style="6"/>
  </cols>
  <sheetData>
    <row r="1" spans="1:22" s="38" customFormat="1" ht="15.75" customHeight="1">
      <c r="A1" s="73" t="s">
        <v>54</v>
      </c>
      <c r="B1" s="75"/>
      <c r="C1" s="75"/>
      <c r="D1" s="75"/>
      <c r="E1" s="75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37"/>
    </row>
    <row r="2" spans="1:22" ht="15.75" customHeight="1">
      <c r="A2" s="73" t="s">
        <v>55</v>
      </c>
      <c r="B2" s="74"/>
      <c r="C2" s="74"/>
      <c r="D2" s="74"/>
      <c r="E2" s="74"/>
    </row>
    <row r="3" spans="1:22" s="1" customFormat="1" ht="15.75" customHeight="1">
      <c r="A3" s="21"/>
      <c r="B3" s="1" t="s">
        <v>25</v>
      </c>
      <c r="E3" s="2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3"/>
    </row>
    <row r="4" spans="1:22" ht="33.75" customHeight="1">
      <c r="A4" s="76" t="s">
        <v>26</v>
      </c>
      <c r="B4" s="77"/>
      <c r="C4" s="57" t="s">
        <v>51</v>
      </c>
      <c r="D4" s="55" t="s">
        <v>52</v>
      </c>
      <c r="E4" s="33"/>
    </row>
    <row r="5" spans="1:22" s="9" customFormat="1" ht="46.5" customHeight="1">
      <c r="A5" s="23">
        <v>3</v>
      </c>
      <c r="B5" s="7" t="s">
        <v>36</v>
      </c>
      <c r="C5" s="59">
        <v>60</v>
      </c>
      <c r="D5" s="66">
        <v>18.23</v>
      </c>
      <c r="E5" s="40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3"/>
    </row>
    <row r="6" spans="1:22" ht="34.5" customHeight="1">
      <c r="A6" s="24"/>
      <c r="B6" s="10" t="s">
        <v>49</v>
      </c>
      <c r="C6" s="60">
        <v>250</v>
      </c>
      <c r="D6" s="66">
        <v>21.1</v>
      </c>
      <c r="E6" s="40"/>
    </row>
    <row r="7" spans="1:22" s="9" customFormat="1" ht="16.5" customHeight="1">
      <c r="A7" s="23">
        <v>382</v>
      </c>
      <c r="B7" s="7" t="s">
        <v>1</v>
      </c>
      <c r="C7" s="59">
        <v>200</v>
      </c>
      <c r="D7" s="66">
        <v>8.3000000000000007</v>
      </c>
      <c r="E7" s="40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3"/>
    </row>
    <row r="8" spans="1:22" s="8" customFormat="1" ht="15.75" customHeight="1">
      <c r="A8" s="23"/>
      <c r="B8" s="7" t="s">
        <v>0</v>
      </c>
      <c r="C8" s="59">
        <v>40</v>
      </c>
      <c r="D8" s="66">
        <v>1.64</v>
      </c>
      <c r="E8" s="40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4"/>
    </row>
    <row r="9" spans="1:22" s="8" customFormat="1" ht="17.25" customHeight="1">
      <c r="A9" s="23">
        <v>368</v>
      </c>
      <c r="B9" s="7" t="s">
        <v>45</v>
      </c>
      <c r="C9" s="59">
        <v>150</v>
      </c>
      <c r="D9" s="66">
        <v>12.75</v>
      </c>
      <c r="E9" s="40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4"/>
    </row>
    <row r="10" spans="1:22" s="8" customFormat="1" ht="15.75" customHeight="1">
      <c r="A10" s="26"/>
      <c r="B10" s="11" t="s">
        <v>2</v>
      </c>
      <c r="C10" s="61">
        <f>SUM(C5:C9)</f>
        <v>700</v>
      </c>
      <c r="D10" s="61">
        <f>SUM(D5:D9)</f>
        <v>62.019999999999996</v>
      </c>
      <c r="E10" s="4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4"/>
    </row>
    <row r="11" spans="1:22" s="13" customFormat="1" ht="15.75" customHeight="1">
      <c r="A11" s="78" t="s">
        <v>27</v>
      </c>
      <c r="B11" s="78"/>
      <c r="C11" s="57"/>
      <c r="D11" s="56"/>
      <c r="E11" s="4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45"/>
    </row>
    <row r="12" spans="1:22" ht="18.75" customHeight="1">
      <c r="A12" s="27"/>
      <c r="B12" s="14" t="s">
        <v>46</v>
      </c>
      <c r="C12" s="62">
        <v>80</v>
      </c>
      <c r="D12" s="66">
        <v>7.2</v>
      </c>
    </row>
    <row r="13" spans="1:22" ht="16.5" customHeight="1">
      <c r="A13" s="23">
        <v>259</v>
      </c>
      <c r="B13" s="7" t="s">
        <v>3</v>
      </c>
      <c r="C13" s="59">
        <v>250</v>
      </c>
      <c r="D13" s="67">
        <v>68.3</v>
      </c>
    </row>
    <row r="14" spans="1:22" s="16" customFormat="1" ht="15.75" customHeight="1">
      <c r="A14" s="23"/>
      <c r="B14" s="7" t="s">
        <v>0</v>
      </c>
      <c r="C14" s="59">
        <v>40</v>
      </c>
      <c r="D14" s="66">
        <v>1.64</v>
      </c>
      <c r="E14" s="35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36"/>
    </row>
    <row r="15" spans="1:22" s="15" customFormat="1" ht="18" customHeight="1">
      <c r="A15" s="23"/>
      <c r="B15" s="7" t="s">
        <v>40</v>
      </c>
      <c r="C15" s="59">
        <v>35</v>
      </c>
      <c r="D15" s="66">
        <v>1.51</v>
      </c>
      <c r="E15" s="42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6"/>
    </row>
    <row r="16" spans="1:22" s="8" customFormat="1" ht="32.25" customHeight="1">
      <c r="A16" s="25"/>
      <c r="B16" s="7" t="s">
        <v>37</v>
      </c>
      <c r="C16" s="59">
        <v>200</v>
      </c>
      <c r="D16" s="66">
        <v>14.9</v>
      </c>
      <c r="E16" s="4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4"/>
    </row>
    <row r="17" spans="1:22" s="8" customFormat="1" ht="15.75" customHeight="1">
      <c r="A17" s="26"/>
      <c r="B17" s="17" t="s">
        <v>2</v>
      </c>
      <c r="C17" s="61">
        <f>SUM(C12:C16)</f>
        <v>605</v>
      </c>
      <c r="D17" s="61">
        <f>SUM(D12:D16)</f>
        <v>93.550000000000011</v>
      </c>
      <c r="E17" s="4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4"/>
    </row>
    <row r="18" spans="1:22" s="8" customFormat="1" ht="15.75" customHeight="1">
      <c r="A18" s="76" t="s">
        <v>28</v>
      </c>
      <c r="B18" s="77"/>
      <c r="C18" s="57"/>
      <c r="D18" s="56"/>
      <c r="E18" s="40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4"/>
    </row>
    <row r="19" spans="1:22" ht="20.25" customHeight="1">
      <c r="A19" s="23"/>
      <c r="B19" s="7" t="s">
        <v>47</v>
      </c>
      <c r="C19" s="59">
        <v>100</v>
      </c>
      <c r="D19" s="67">
        <v>8.1999999999999993</v>
      </c>
    </row>
    <row r="20" spans="1:22" ht="45.75" customHeight="1">
      <c r="A20" s="23">
        <v>296</v>
      </c>
      <c r="B20" s="7" t="s">
        <v>15</v>
      </c>
      <c r="C20" s="59">
        <v>100</v>
      </c>
      <c r="D20" s="66">
        <v>32.950000000000003</v>
      </c>
      <c r="E20" s="40"/>
    </row>
    <row r="21" spans="1:22" ht="18.75" customHeight="1">
      <c r="A21" s="29">
        <v>302</v>
      </c>
      <c r="B21" s="7" t="s">
        <v>38</v>
      </c>
      <c r="C21" s="59">
        <v>150</v>
      </c>
      <c r="D21" s="66">
        <v>4.8499999999999996</v>
      </c>
      <c r="E21" s="40"/>
    </row>
    <row r="22" spans="1:22" ht="15.75" customHeight="1">
      <c r="A22" s="23"/>
      <c r="B22" s="7" t="s">
        <v>0</v>
      </c>
      <c r="C22" s="59">
        <v>40</v>
      </c>
      <c r="D22" s="66">
        <v>1.64</v>
      </c>
      <c r="E22" s="40"/>
    </row>
    <row r="23" spans="1:22" s="8" customFormat="1" ht="19.5" customHeight="1">
      <c r="A23" s="23"/>
      <c r="B23" s="7" t="s">
        <v>40</v>
      </c>
      <c r="C23" s="59">
        <v>35</v>
      </c>
      <c r="D23" s="66">
        <v>1.51</v>
      </c>
      <c r="E23" s="40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4"/>
    </row>
    <row r="24" spans="1:22" ht="16.5" customHeight="1">
      <c r="A24" s="23"/>
      <c r="B24" s="7" t="s">
        <v>48</v>
      </c>
      <c r="C24" s="59">
        <v>200</v>
      </c>
      <c r="D24" s="66">
        <v>9</v>
      </c>
      <c r="E24" s="40"/>
    </row>
    <row r="25" spans="1:22" s="8" customFormat="1" ht="19.5" customHeight="1">
      <c r="A25" s="26"/>
      <c r="B25" s="11" t="s">
        <v>2</v>
      </c>
      <c r="C25" s="61">
        <f>SUM(C19:C24)</f>
        <v>625</v>
      </c>
      <c r="D25" s="61">
        <f>SUM(D19:D24)</f>
        <v>58.150000000000006</v>
      </c>
      <c r="E25" s="4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4"/>
    </row>
    <row r="26" spans="1:22" s="16" customFormat="1" ht="18.75" customHeight="1">
      <c r="A26" s="76" t="s">
        <v>29</v>
      </c>
      <c r="B26" s="77"/>
      <c r="C26" s="57"/>
      <c r="D26" s="56"/>
      <c r="E26" s="42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36"/>
    </row>
    <row r="27" spans="1:22" ht="32.25" customHeight="1">
      <c r="A27" s="23"/>
      <c r="B27" s="7" t="s">
        <v>39</v>
      </c>
      <c r="C27" s="59">
        <v>100</v>
      </c>
      <c r="D27" s="66">
        <v>6.4</v>
      </c>
      <c r="E27" s="40"/>
    </row>
    <row r="28" spans="1:22" s="9" customFormat="1" ht="33" customHeight="1">
      <c r="A28" s="23" t="s">
        <v>24</v>
      </c>
      <c r="B28" s="7" t="s">
        <v>23</v>
      </c>
      <c r="C28" s="59">
        <v>150</v>
      </c>
      <c r="D28" s="67">
        <v>33.82</v>
      </c>
      <c r="E28" s="4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3"/>
    </row>
    <row r="29" spans="1:22" ht="17.25" customHeight="1">
      <c r="A29" s="23">
        <v>312</v>
      </c>
      <c r="B29" s="7" t="s">
        <v>12</v>
      </c>
      <c r="C29" s="59">
        <v>200</v>
      </c>
      <c r="D29" s="66">
        <v>15.35</v>
      </c>
      <c r="E29" s="40"/>
    </row>
    <row r="30" spans="1:22" s="8" customFormat="1" ht="16.5" customHeight="1">
      <c r="A30" s="23">
        <v>377</v>
      </c>
      <c r="B30" s="7" t="s">
        <v>5</v>
      </c>
      <c r="C30" s="59">
        <v>200</v>
      </c>
      <c r="D30" s="66">
        <v>2.6</v>
      </c>
      <c r="E30" s="40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4"/>
    </row>
    <row r="31" spans="1:22" s="8" customFormat="1" ht="17.25" customHeight="1">
      <c r="A31" s="23"/>
      <c r="B31" s="7" t="s">
        <v>40</v>
      </c>
      <c r="C31" s="59">
        <v>35</v>
      </c>
      <c r="D31" s="66">
        <v>1.51</v>
      </c>
      <c r="E31" s="4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4"/>
    </row>
    <row r="32" spans="1:22" s="8" customFormat="1" ht="18" customHeight="1">
      <c r="A32" s="25"/>
      <c r="B32" s="7" t="s">
        <v>21</v>
      </c>
      <c r="C32" s="59">
        <v>50</v>
      </c>
      <c r="D32" s="66">
        <v>9.4</v>
      </c>
      <c r="E32" s="40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4"/>
    </row>
    <row r="33" spans="1:22" ht="19.5" customHeight="1">
      <c r="A33" s="26"/>
      <c r="B33" s="11" t="s">
        <v>2</v>
      </c>
      <c r="C33" s="61">
        <f t="shared" ref="C33:D33" si="0">SUM(C27:C32)</f>
        <v>735</v>
      </c>
      <c r="D33" s="61">
        <f t="shared" si="0"/>
        <v>69.08</v>
      </c>
      <c r="E33" s="40"/>
    </row>
    <row r="34" spans="1:22" ht="19.5" customHeight="1">
      <c r="A34" s="28"/>
      <c r="B34" s="70"/>
      <c r="C34" s="71"/>
      <c r="D34" s="71"/>
      <c r="E34" s="40"/>
    </row>
    <row r="35" spans="1:22" ht="19.5" customHeight="1">
      <c r="A35" s="28"/>
      <c r="B35" s="70"/>
      <c r="C35" s="71"/>
      <c r="D35" s="71"/>
      <c r="E35" s="40"/>
    </row>
    <row r="36" spans="1:22" ht="19.5" customHeight="1">
      <c r="A36" s="28"/>
      <c r="B36" s="70"/>
      <c r="C36" s="71"/>
      <c r="D36" s="71"/>
      <c r="E36" s="40"/>
    </row>
    <row r="37" spans="1:22" ht="15.75" customHeight="1">
      <c r="A37" s="76" t="s">
        <v>30</v>
      </c>
      <c r="B37" s="77"/>
      <c r="C37" s="57"/>
      <c r="D37" s="56"/>
      <c r="E37" s="40"/>
    </row>
    <row r="38" spans="1:22" s="8" customFormat="1" ht="17.25" customHeight="1">
      <c r="A38" s="29"/>
      <c r="B38" s="14" t="s">
        <v>46</v>
      </c>
      <c r="C38" s="62">
        <v>80</v>
      </c>
      <c r="D38" s="66">
        <v>7.2</v>
      </c>
      <c r="E38" s="40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4"/>
    </row>
    <row r="39" spans="1:22" s="9" customFormat="1" ht="30.75" customHeight="1">
      <c r="A39" s="23">
        <v>212</v>
      </c>
      <c r="B39" s="7" t="s">
        <v>22</v>
      </c>
      <c r="C39" s="59">
        <v>170</v>
      </c>
      <c r="D39" s="66">
        <v>48.96</v>
      </c>
      <c r="E39" s="40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3"/>
    </row>
    <row r="40" spans="1:22" s="8" customFormat="1" ht="17.25" customHeight="1">
      <c r="A40" s="23"/>
      <c r="B40" s="7" t="s">
        <v>20</v>
      </c>
      <c r="C40" s="59">
        <v>200</v>
      </c>
      <c r="D40" s="66">
        <v>4.5199999999999996</v>
      </c>
      <c r="E40" s="40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4"/>
    </row>
    <row r="41" spans="1:22" s="8" customFormat="1" ht="18" customHeight="1">
      <c r="A41" s="30"/>
      <c r="B41" s="7" t="s">
        <v>0</v>
      </c>
      <c r="C41" s="59">
        <v>60</v>
      </c>
      <c r="D41" s="66">
        <v>2.46</v>
      </c>
      <c r="E41" s="40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4"/>
    </row>
    <row r="42" spans="1:22" s="8" customFormat="1" ht="18.75" customHeight="1">
      <c r="A42" s="31"/>
      <c r="B42" s="7" t="s">
        <v>40</v>
      </c>
      <c r="C42" s="59">
        <v>35</v>
      </c>
      <c r="D42" s="66">
        <v>1.51</v>
      </c>
      <c r="E42" s="40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4"/>
    </row>
    <row r="43" spans="1:22" s="8" customFormat="1" ht="18" customHeight="1">
      <c r="A43" s="23">
        <v>368</v>
      </c>
      <c r="B43" s="7" t="s">
        <v>45</v>
      </c>
      <c r="C43" s="59">
        <v>150</v>
      </c>
      <c r="D43" s="66">
        <v>12.75</v>
      </c>
      <c r="E43" s="40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4"/>
    </row>
    <row r="44" spans="1:22" ht="18.75" customHeight="1">
      <c r="A44" s="26"/>
      <c r="B44" s="11" t="s">
        <v>2</v>
      </c>
      <c r="C44" s="61">
        <f>SUM(C38:C43)</f>
        <v>695</v>
      </c>
      <c r="D44" s="61">
        <f t="shared" ref="D44" si="1">SUM(D38:D43)</f>
        <v>77.400000000000006</v>
      </c>
      <c r="E44" s="40"/>
    </row>
    <row r="45" spans="1:22" s="9" customFormat="1" ht="18" customHeight="1">
      <c r="A45" s="76" t="s">
        <v>31</v>
      </c>
      <c r="B45" s="77"/>
      <c r="C45" s="57"/>
      <c r="D45" s="56"/>
      <c r="E45" s="40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3"/>
    </row>
    <row r="46" spans="1:22" ht="20.25" customHeight="1">
      <c r="A46" s="23"/>
      <c r="B46" s="7" t="s">
        <v>46</v>
      </c>
      <c r="C46" s="62">
        <v>80</v>
      </c>
      <c r="D46" s="66">
        <v>7.2</v>
      </c>
      <c r="E46" s="40"/>
    </row>
    <row r="47" spans="1:22" ht="18.75" customHeight="1">
      <c r="A47" s="23">
        <v>269</v>
      </c>
      <c r="B47" s="7" t="s">
        <v>17</v>
      </c>
      <c r="C47" s="59">
        <v>90</v>
      </c>
      <c r="D47" s="67">
        <v>40.65</v>
      </c>
      <c r="E47" s="33"/>
    </row>
    <row r="48" spans="1:22" s="8" customFormat="1" ht="18.75" customHeight="1">
      <c r="A48" s="29" t="s">
        <v>8</v>
      </c>
      <c r="B48" s="14" t="s">
        <v>9</v>
      </c>
      <c r="C48" s="62">
        <v>200</v>
      </c>
      <c r="D48" s="66">
        <v>15.4</v>
      </c>
      <c r="E48" s="40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4"/>
    </row>
    <row r="49" spans="1:22" s="8" customFormat="1" ht="19.5" customHeight="1">
      <c r="A49" s="23"/>
      <c r="B49" s="7" t="s">
        <v>40</v>
      </c>
      <c r="C49" s="59">
        <v>35</v>
      </c>
      <c r="D49" s="66">
        <v>1.51</v>
      </c>
      <c r="E49" s="40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4"/>
    </row>
    <row r="50" spans="1:22" s="8" customFormat="1" ht="17.25" customHeight="1">
      <c r="A50" s="30"/>
      <c r="B50" s="7" t="s">
        <v>0</v>
      </c>
      <c r="C50" s="59">
        <v>60</v>
      </c>
      <c r="D50" s="66">
        <v>2.46</v>
      </c>
      <c r="E50" s="40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4"/>
    </row>
    <row r="51" spans="1:22" s="8" customFormat="1" ht="17.25" customHeight="1">
      <c r="A51" s="23"/>
      <c r="B51" s="7" t="s">
        <v>48</v>
      </c>
      <c r="C51" s="59">
        <v>200</v>
      </c>
      <c r="D51" s="66">
        <v>9</v>
      </c>
      <c r="E51" s="40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4"/>
    </row>
    <row r="52" spans="1:22" ht="18.75" customHeight="1">
      <c r="A52" s="26"/>
      <c r="B52" s="11" t="s">
        <v>2</v>
      </c>
      <c r="C52" s="61">
        <f>SUM(C46:C51)</f>
        <v>665</v>
      </c>
      <c r="D52" s="61">
        <f t="shared" ref="D52" si="2">SUM(D46:D51)</f>
        <v>76.22</v>
      </c>
      <c r="E52" s="40"/>
    </row>
    <row r="53" spans="1:22" s="9" customFormat="1" ht="18.75" customHeight="1">
      <c r="A53" s="76" t="s">
        <v>32</v>
      </c>
      <c r="B53" s="77"/>
      <c r="C53" s="57"/>
      <c r="D53" s="56"/>
      <c r="E53" s="40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3"/>
    </row>
    <row r="54" spans="1:22" ht="28.5" customHeight="1">
      <c r="A54" s="23"/>
      <c r="B54" s="7" t="s">
        <v>50</v>
      </c>
      <c r="C54" s="62">
        <v>80</v>
      </c>
      <c r="D54" s="66">
        <v>7.2</v>
      </c>
      <c r="E54" s="40"/>
    </row>
    <row r="55" spans="1:22" ht="30.75" customHeight="1">
      <c r="A55" s="23">
        <v>235</v>
      </c>
      <c r="B55" s="7" t="s">
        <v>14</v>
      </c>
      <c r="C55" s="59">
        <v>100</v>
      </c>
      <c r="D55" s="66">
        <v>27.44</v>
      </c>
      <c r="E55" s="40"/>
    </row>
    <row r="56" spans="1:22" s="8" customFormat="1" ht="17.25" customHeight="1">
      <c r="A56" s="23">
        <v>310</v>
      </c>
      <c r="B56" s="7" t="s">
        <v>13</v>
      </c>
      <c r="C56" s="59">
        <v>200</v>
      </c>
      <c r="D56" s="66">
        <v>14.7</v>
      </c>
      <c r="E56" s="40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4"/>
    </row>
    <row r="57" spans="1:22" s="8" customFormat="1" ht="18.75" customHeight="1">
      <c r="A57" s="23"/>
      <c r="B57" s="7" t="s">
        <v>18</v>
      </c>
      <c r="C57" s="59">
        <v>200</v>
      </c>
      <c r="D57" s="66">
        <v>3</v>
      </c>
      <c r="E57" s="40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4"/>
    </row>
    <row r="58" spans="1:22" s="8" customFormat="1" ht="18" customHeight="1">
      <c r="A58" s="30"/>
      <c r="B58" s="7" t="s">
        <v>0</v>
      </c>
      <c r="C58" s="59">
        <v>60</v>
      </c>
      <c r="D58" s="66">
        <v>1.64</v>
      </c>
      <c r="E58" s="40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4"/>
    </row>
    <row r="59" spans="1:22" s="8" customFormat="1" ht="18.75" customHeight="1">
      <c r="A59" s="23"/>
      <c r="B59" s="7" t="s">
        <v>40</v>
      </c>
      <c r="C59" s="59">
        <v>35</v>
      </c>
      <c r="D59" s="66">
        <v>1.51</v>
      </c>
      <c r="E59" s="40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4"/>
    </row>
    <row r="60" spans="1:22" s="9" customFormat="1" ht="17.25" customHeight="1">
      <c r="A60" s="26"/>
      <c r="B60" s="11" t="s">
        <v>2</v>
      </c>
      <c r="C60" s="61">
        <f t="shared" ref="C60:D60" si="3">SUM(C54:C59)</f>
        <v>675</v>
      </c>
      <c r="D60" s="61">
        <f t="shared" si="3"/>
        <v>55.49</v>
      </c>
      <c r="E60" s="40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3"/>
    </row>
    <row r="61" spans="1:22" ht="17.25" customHeight="1">
      <c r="A61" s="76" t="s">
        <v>33</v>
      </c>
      <c r="B61" s="77"/>
      <c r="C61" s="57"/>
      <c r="D61" s="56"/>
      <c r="E61" s="40"/>
    </row>
    <row r="62" spans="1:22" s="8" customFormat="1" ht="45.75" customHeight="1">
      <c r="A62" s="23"/>
      <c r="B62" s="7" t="s">
        <v>42</v>
      </c>
      <c r="C62" s="59">
        <v>100</v>
      </c>
      <c r="D62" s="66">
        <v>6.4</v>
      </c>
      <c r="E62" s="40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4"/>
    </row>
    <row r="63" spans="1:22" s="8" customFormat="1" ht="16.5" customHeight="1">
      <c r="A63" s="23">
        <v>278</v>
      </c>
      <c r="B63" s="7" t="s">
        <v>11</v>
      </c>
      <c r="C63" s="59">
        <v>80</v>
      </c>
      <c r="D63" s="67">
        <v>27.96</v>
      </c>
      <c r="E63" s="40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4"/>
    </row>
    <row r="64" spans="1:22" s="8" customFormat="1" ht="16.5" customHeight="1">
      <c r="A64" s="29">
        <v>330</v>
      </c>
      <c r="B64" s="7" t="s">
        <v>10</v>
      </c>
      <c r="C64" s="59">
        <v>50</v>
      </c>
      <c r="D64" s="67">
        <v>4</v>
      </c>
      <c r="E64" s="40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4"/>
    </row>
    <row r="65" spans="1:22" s="8" customFormat="1" ht="18.75" customHeight="1">
      <c r="A65" s="23">
        <v>302</v>
      </c>
      <c r="B65" s="7" t="s">
        <v>43</v>
      </c>
      <c r="C65" s="59">
        <v>180</v>
      </c>
      <c r="D65" s="66">
        <v>9</v>
      </c>
      <c r="E65" s="40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4"/>
    </row>
    <row r="66" spans="1:22" s="8" customFormat="1" ht="15.75" customHeight="1">
      <c r="A66" s="23">
        <v>342</v>
      </c>
      <c r="B66" s="7" t="s">
        <v>20</v>
      </c>
      <c r="C66" s="59">
        <v>200</v>
      </c>
      <c r="D66" s="66">
        <v>4.5199999999999996</v>
      </c>
      <c r="E66" s="40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4"/>
    </row>
    <row r="67" spans="1:22" s="8" customFormat="1" ht="18.75" customHeight="1">
      <c r="A67" s="23"/>
      <c r="B67" s="7" t="s">
        <v>40</v>
      </c>
      <c r="C67" s="59">
        <v>35</v>
      </c>
      <c r="D67" s="66">
        <v>1.51</v>
      </c>
      <c r="E67" s="40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4"/>
    </row>
    <row r="68" spans="1:22" s="8" customFormat="1" ht="17.25" customHeight="1">
      <c r="A68" s="30"/>
      <c r="B68" s="7" t="s">
        <v>0</v>
      </c>
      <c r="C68" s="59">
        <v>40</v>
      </c>
      <c r="D68" s="66">
        <v>1.64</v>
      </c>
      <c r="E68" s="40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4"/>
    </row>
    <row r="69" spans="1:22" ht="32.25" customHeight="1">
      <c r="A69" s="32"/>
      <c r="B69" s="18" t="s">
        <v>41</v>
      </c>
      <c r="C69" s="63">
        <v>35</v>
      </c>
      <c r="D69" s="67">
        <v>3.15</v>
      </c>
      <c r="E69" s="40"/>
    </row>
    <row r="70" spans="1:22" ht="15.75" customHeight="1">
      <c r="A70" s="26"/>
      <c r="B70" s="17" t="s">
        <v>2</v>
      </c>
      <c r="C70" s="61">
        <f>SUM(C62:C69)</f>
        <v>720</v>
      </c>
      <c r="D70" s="61">
        <f t="shared" ref="D70" si="4">SUM(D62:D69)</f>
        <v>58.179999999999993</v>
      </c>
      <c r="E70" s="40"/>
    </row>
    <row r="71" spans="1:22" ht="15.75" customHeight="1">
      <c r="A71" s="28"/>
      <c r="B71" s="72"/>
      <c r="C71" s="71"/>
      <c r="D71" s="71"/>
      <c r="E71" s="33"/>
    </row>
    <row r="72" spans="1:22" ht="15.75" customHeight="1">
      <c r="A72" s="28"/>
      <c r="B72" s="72"/>
      <c r="C72" s="71"/>
      <c r="D72" s="71"/>
      <c r="E72" s="33"/>
    </row>
    <row r="73" spans="1:22" ht="15.75" customHeight="1">
      <c r="A73" s="28"/>
      <c r="B73" s="72"/>
      <c r="C73" s="71"/>
      <c r="D73" s="71"/>
      <c r="E73" s="40"/>
    </row>
    <row r="74" spans="1:22" ht="15.75" customHeight="1">
      <c r="A74" s="28"/>
      <c r="B74" s="72"/>
      <c r="C74" s="71"/>
      <c r="D74" s="71"/>
      <c r="E74" s="40"/>
    </row>
    <row r="75" spans="1:22" s="8" customFormat="1" ht="15.75" customHeight="1">
      <c r="A75" s="76" t="s">
        <v>34</v>
      </c>
      <c r="B75" s="77"/>
      <c r="C75" s="57"/>
      <c r="D75" s="56"/>
      <c r="E75" s="40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4"/>
    </row>
    <row r="76" spans="1:22" s="8" customFormat="1" ht="30.75" customHeight="1">
      <c r="A76" s="23">
        <v>222</v>
      </c>
      <c r="B76" s="7" t="s">
        <v>7</v>
      </c>
      <c r="C76" s="59">
        <v>180</v>
      </c>
      <c r="D76" s="67">
        <v>73.069999999999993</v>
      </c>
      <c r="E76" s="40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4"/>
    </row>
    <row r="77" spans="1:22" s="8" customFormat="1" ht="16.5" customHeight="1">
      <c r="A77" s="25">
        <v>327</v>
      </c>
      <c r="B77" s="19" t="s">
        <v>19</v>
      </c>
      <c r="C77" s="64">
        <v>15</v>
      </c>
      <c r="D77" s="66">
        <v>3.15</v>
      </c>
      <c r="E77" s="40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4"/>
    </row>
    <row r="78" spans="1:22" s="8" customFormat="1" ht="15.75" customHeight="1">
      <c r="A78" s="30"/>
      <c r="B78" s="7" t="s">
        <v>0</v>
      </c>
      <c r="C78" s="59">
        <v>60</v>
      </c>
      <c r="D78" s="66">
        <v>2.46</v>
      </c>
      <c r="E78" s="40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4"/>
    </row>
    <row r="79" spans="1:22" s="8" customFormat="1" ht="33" customHeight="1">
      <c r="A79" s="30"/>
      <c r="B79" s="7" t="s">
        <v>44</v>
      </c>
      <c r="C79" s="59">
        <v>200</v>
      </c>
      <c r="D79" s="66">
        <v>21.6</v>
      </c>
      <c r="E79" s="40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4"/>
    </row>
    <row r="80" spans="1:22" ht="15.75" customHeight="1">
      <c r="A80" s="26"/>
      <c r="B80" s="17" t="s">
        <v>2</v>
      </c>
      <c r="C80" s="61">
        <f>SUM(C76:C79)</f>
        <v>455</v>
      </c>
      <c r="D80" s="61">
        <f>SUM(D76:D79)</f>
        <v>100.28</v>
      </c>
      <c r="E80" s="40"/>
    </row>
    <row r="81" spans="1:22" s="20" customFormat="1" ht="15.75" customHeight="1">
      <c r="A81" s="76" t="s">
        <v>35</v>
      </c>
      <c r="B81" s="77"/>
      <c r="C81" s="57"/>
      <c r="D81" s="56"/>
      <c r="E81" s="40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7"/>
    </row>
    <row r="82" spans="1:22" ht="17.25" customHeight="1">
      <c r="A82" s="23"/>
      <c r="B82" s="7" t="s">
        <v>46</v>
      </c>
      <c r="C82" s="62">
        <v>80</v>
      </c>
      <c r="D82" s="66">
        <v>7.2</v>
      </c>
      <c r="E82" s="40"/>
    </row>
    <row r="83" spans="1:22" s="8" customFormat="1" ht="32.25" customHeight="1">
      <c r="A83" s="23">
        <v>297</v>
      </c>
      <c r="B83" s="7" t="s">
        <v>16</v>
      </c>
      <c r="C83" s="59">
        <f>80</f>
        <v>80</v>
      </c>
      <c r="D83" s="66">
        <v>35.700000000000003</v>
      </c>
      <c r="E83" s="40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4"/>
    </row>
    <row r="84" spans="1:22" s="8" customFormat="1" ht="32.25" customHeight="1">
      <c r="A84" s="29">
        <v>203</v>
      </c>
      <c r="B84" s="14" t="s">
        <v>4</v>
      </c>
      <c r="C84" s="62">
        <v>180</v>
      </c>
      <c r="D84" s="66">
        <v>8.35</v>
      </c>
      <c r="E84" s="40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4"/>
    </row>
    <row r="85" spans="1:22" s="8" customFormat="1" ht="19.5" customHeight="1">
      <c r="A85" s="23">
        <v>379</v>
      </c>
      <c r="B85" s="7" t="s">
        <v>6</v>
      </c>
      <c r="C85" s="59">
        <v>200</v>
      </c>
      <c r="D85" s="66">
        <v>8.6999999999999993</v>
      </c>
      <c r="E85" s="40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4"/>
    </row>
    <row r="86" spans="1:22" s="8" customFormat="1" ht="18.75" customHeight="1">
      <c r="A86" s="23"/>
      <c r="B86" s="7" t="s">
        <v>40</v>
      </c>
      <c r="C86" s="59">
        <v>35</v>
      </c>
      <c r="D86" s="66">
        <v>1.51</v>
      </c>
      <c r="E86" s="40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4"/>
    </row>
    <row r="87" spans="1:22" s="8" customFormat="1" ht="15.75" customHeight="1">
      <c r="A87" s="30"/>
      <c r="B87" s="7" t="s">
        <v>0</v>
      </c>
      <c r="C87" s="59">
        <v>60</v>
      </c>
      <c r="D87" s="66">
        <v>2.46</v>
      </c>
      <c r="E87" s="40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4"/>
    </row>
    <row r="88" spans="1:22" s="8" customFormat="1" ht="16.5" customHeight="1">
      <c r="A88" s="23">
        <v>368</v>
      </c>
      <c r="B88" s="7" t="s">
        <v>45</v>
      </c>
      <c r="C88" s="59">
        <v>150</v>
      </c>
      <c r="D88" s="66">
        <v>12.75</v>
      </c>
      <c r="E88" s="40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4"/>
    </row>
    <row r="89" spans="1:22" s="20" customFormat="1" ht="15.75" customHeight="1">
      <c r="A89" s="26"/>
      <c r="B89" s="11" t="s">
        <v>2</v>
      </c>
      <c r="C89" s="61">
        <f>SUM(C82:C88)</f>
        <v>785</v>
      </c>
      <c r="D89" s="61">
        <f t="shared" ref="D89" si="5">SUM(D82:D88)</f>
        <v>76.67</v>
      </c>
      <c r="E89" s="40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7"/>
    </row>
    <row r="90" spans="1:22" ht="12.75" customHeight="1">
      <c r="B90" s="12"/>
      <c r="C90" s="65"/>
      <c r="D90" s="68"/>
      <c r="E90" s="40"/>
    </row>
    <row r="91" spans="1:22" s="48" customFormat="1" ht="15.75" customHeight="1">
      <c r="A91" s="22"/>
      <c r="B91" s="58" t="s">
        <v>53</v>
      </c>
      <c r="C91" s="65"/>
      <c r="D91" s="69">
        <f>(D10+D17+D25+D33+D44+D52+D60+D70+D80+D89)/10</f>
        <v>72.703999999999994</v>
      </c>
    </row>
    <row r="92" spans="1:22" s="48" customFormat="1" ht="15.75" customHeight="1">
      <c r="A92" s="53"/>
      <c r="B92" s="54"/>
    </row>
    <row r="93" spans="1:22" s="48" customFormat="1" ht="15.75" customHeight="1">
      <c r="A93" s="53"/>
      <c r="B93" s="54"/>
    </row>
    <row r="94" spans="1:22" s="48" customFormat="1" ht="15.75" customHeight="1">
      <c r="A94" s="53"/>
      <c r="B94" s="54"/>
    </row>
    <row r="95" spans="1:22" s="48" customFormat="1" ht="15.75" customHeight="1">
      <c r="A95" s="53"/>
      <c r="B95" s="54"/>
    </row>
    <row r="96" spans="1:22" s="48" customFormat="1" ht="15.75" customHeight="1">
      <c r="A96" s="53"/>
      <c r="B96" s="54"/>
    </row>
    <row r="97" spans="1:2" s="48" customFormat="1" ht="15.75" customHeight="1">
      <c r="A97" s="53"/>
      <c r="B97" s="54"/>
    </row>
    <row r="98" spans="1:2" s="48" customFormat="1" ht="15.75" customHeight="1">
      <c r="A98" s="53"/>
      <c r="B98" s="54"/>
    </row>
    <row r="99" spans="1:2" s="48" customFormat="1" ht="15.75" customHeight="1">
      <c r="A99" s="53"/>
      <c r="B99" s="54"/>
    </row>
    <row r="100" spans="1:2" s="48" customFormat="1" ht="15.75" customHeight="1">
      <c r="A100" s="53"/>
      <c r="B100" s="54"/>
    </row>
    <row r="101" spans="1:2" s="48" customFormat="1" ht="15.75" customHeight="1">
      <c r="A101" s="53"/>
      <c r="B101" s="54"/>
    </row>
    <row r="102" spans="1:2" s="48" customFormat="1" ht="15.75" customHeight="1">
      <c r="A102" s="53"/>
      <c r="B102" s="54"/>
    </row>
    <row r="103" spans="1:2" s="48" customFormat="1" ht="15.75" customHeight="1">
      <c r="A103" s="53"/>
      <c r="B103" s="54"/>
    </row>
    <row r="104" spans="1:2" s="48" customFormat="1" ht="15.75" customHeight="1">
      <c r="A104" s="53"/>
      <c r="B104" s="54"/>
    </row>
    <row r="105" spans="1:2" s="48" customFormat="1" ht="15.75" customHeight="1">
      <c r="A105" s="53"/>
      <c r="B105" s="54"/>
    </row>
    <row r="106" spans="1:2" s="48" customFormat="1" ht="15.75" customHeight="1">
      <c r="A106" s="53"/>
      <c r="B106" s="54"/>
    </row>
    <row r="107" spans="1:2" s="48" customFormat="1" ht="15.75" customHeight="1">
      <c r="A107" s="53"/>
      <c r="B107" s="54"/>
    </row>
    <row r="108" spans="1:2" s="48" customFormat="1" ht="15.75" customHeight="1">
      <c r="A108" s="53"/>
      <c r="B108" s="54"/>
    </row>
  </sheetData>
  <mergeCells count="12">
    <mergeCell ref="A61:B61"/>
    <mergeCell ref="A75:B75"/>
    <mergeCell ref="A81:B81"/>
    <mergeCell ref="A2:E2"/>
    <mergeCell ref="A1:E1"/>
    <mergeCell ref="A45:B45"/>
    <mergeCell ref="A53:B53"/>
    <mergeCell ref="A37:B37"/>
    <mergeCell ref="A4:B4"/>
    <mergeCell ref="A11:B11"/>
    <mergeCell ref="A18:B18"/>
    <mergeCell ref="A26:B26"/>
  </mergeCells>
  <pageMargins left="0.62992125984251968" right="0.23622047244094491" top="0.74803149606299213" bottom="0.74803149606299213" header="0.31496062992125984" footer="0.31496062992125984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2020-08-31T11:59:01Z</dcterms:modified>
</cp:coreProperties>
</file>